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johlenny.rosario\Desktop\Cuentas por pagar\"/>
    </mc:Choice>
  </mc:AlternateContent>
  <xr:revisionPtr revIDLastSave="0" documentId="13_ncr:1_{1EFC4B9B-376C-46F3-85DC-5ABA3B7533BD}" xr6:coauthVersionLast="47" xr6:coauthVersionMax="47" xr10:uidLastSave="{00000000-0000-0000-0000-000000000000}"/>
  <bookViews>
    <workbookView xWindow="-120" yWindow="-120" windowWidth="20730" windowHeight="11160" xr2:uid="{63A47E25-DF04-4F82-8FD6-B83708E90DB5}"/>
  </bookViews>
  <sheets>
    <sheet name="NOV" sheetId="1" r:id="rId1"/>
  </sheets>
  <definedNames>
    <definedName name="_xlnm._FilterDatabase" localSheetId="0" hidden="1">NOV!$B$11:$F$28</definedName>
    <definedName name="_xlnm.Print_Area" localSheetId="0">NOV!$A$1:$F$75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0" i="1" l="1"/>
</calcChain>
</file>

<file path=xl/sharedStrings.xml><?xml version="1.0" encoding="utf-8"?>
<sst xmlns="http://schemas.openxmlformats.org/spreadsheetml/2006/main" count="189" uniqueCount="108">
  <si>
    <t>DEFENSA CIVIL</t>
  </si>
  <si>
    <t>PRESIDENCIA DE LA REPUBLICA DOMINICANA</t>
  </si>
  <si>
    <t xml:space="preserve">RELACION DE CUENTAS POR PAGAR </t>
  </si>
  <si>
    <t>FECHA</t>
  </si>
  <si>
    <t xml:space="preserve">FACTURA </t>
  </si>
  <si>
    <t xml:space="preserve">BENEFICIARIO </t>
  </si>
  <si>
    <t xml:space="preserve">CONCEPTO </t>
  </si>
  <si>
    <t>MONTO</t>
  </si>
  <si>
    <t>A010010011500000105</t>
  </si>
  <si>
    <t>Servipartes Aurora, SRL</t>
  </si>
  <si>
    <t>Mantenimiento y reparacion de equipo de transporte</t>
  </si>
  <si>
    <t>A010010011500000106</t>
  </si>
  <si>
    <t>A010010011500000124</t>
  </si>
  <si>
    <t>A010010011500001207</t>
  </si>
  <si>
    <t>Comercializadora, SRL</t>
  </si>
  <si>
    <t>Utiles de escritorio, oficina e informatica</t>
  </si>
  <si>
    <t>A010010011500000134</t>
  </si>
  <si>
    <t>A010010011500001271</t>
  </si>
  <si>
    <t>Suplidores Diversos</t>
  </si>
  <si>
    <t>A010010011500001463</t>
  </si>
  <si>
    <t>A010010011500001313</t>
  </si>
  <si>
    <t>A010010011500000162</t>
  </si>
  <si>
    <t>A01001001150000010</t>
  </si>
  <si>
    <t>Farmacia Santana</t>
  </si>
  <si>
    <t>A010010011500000160</t>
  </si>
  <si>
    <t>Llantas y Neumaticos</t>
  </si>
  <si>
    <t>A010010011500000152</t>
  </si>
  <si>
    <t>Aceites y grasas</t>
  </si>
  <si>
    <t>A010010011500001635</t>
  </si>
  <si>
    <t>Muebles de oficina y estanteria</t>
  </si>
  <si>
    <t>A010010011500001526</t>
  </si>
  <si>
    <t>Acabado Textiles</t>
  </si>
  <si>
    <t>A010010011500001605</t>
  </si>
  <si>
    <t>Productos de papel y carton</t>
  </si>
  <si>
    <t>A010010011500000201</t>
  </si>
  <si>
    <t>Willian Coste Duran</t>
  </si>
  <si>
    <t>Alimentos y bebidas para personas</t>
  </si>
  <si>
    <t>A010010011500002797</t>
  </si>
  <si>
    <t>B1500000052</t>
  </si>
  <si>
    <t>Importaciones JAP</t>
  </si>
  <si>
    <t>Articulos de plastico</t>
  </si>
  <si>
    <t>B1500000028</t>
  </si>
  <si>
    <t>Sermeca, SRL</t>
  </si>
  <si>
    <t>Humificadores de aire USB, difusor con luz.</t>
  </si>
  <si>
    <t>N/A</t>
  </si>
  <si>
    <t>Colector de Impuestos Internos</t>
  </si>
  <si>
    <t>Retenciones por pagar</t>
  </si>
  <si>
    <t>B1500001178</t>
  </si>
  <si>
    <t>Daf Trading, SRL.</t>
  </si>
  <si>
    <t>Provincial Defensa Civil</t>
  </si>
  <si>
    <t>Transferencia a Director de la Oficina Provincial de Puerto Plata, para gastos corrientes</t>
  </si>
  <si>
    <t>Personal Defensa Civil</t>
  </si>
  <si>
    <t xml:space="preserve"> los mismos se trasladaron a las regiones este y sur del país, con la finalidad de distribuir botiquines durante Semana Santa 2023</t>
  </si>
  <si>
    <t>Defensa Civil</t>
  </si>
  <si>
    <t>los mismos se trasladaron al municipio de Guayacanes, con la finalidad de participar en el Diplomado en Reducción del Riesgo de Desastres para el Sector Educación</t>
  </si>
  <si>
    <t>Pago de suministro de raciones alimenticias que fueron consumidas por el personal voluntario del Distrito Nacional en el Seminario Taller Cambio Climático y Temporada Ciclónica 2023.</t>
  </si>
  <si>
    <t>los mismos se trasladaran a Barahona y Nagua, con la finalidad de participar en la preparación del plan de contingencia ante el pronostico del posible paso de la depresión tropical no.3.</t>
  </si>
  <si>
    <t>TOTAL</t>
  </si>
  <si>
    <t xml:space="preserve"> </t>
  </si>
  <si>
    <t>MARICELA CALCAÑO</t>
  </si>
  <si>
    <t>RESPONSABLE DE CUENTAS POR PAGAR</t>
  </si>
  <si>
    <t>Compra de medicamentos</t>
  </si>
  <si>
    <t>los mismos impartieron cursos talleres, apoyo técnico y capacitaciones en diferentes instituciones, universidades y ministerios del país.</t>
  </si>
  <si>
    <t>Transferencia a Director de la Oficina Provincial de Barahona, para gastos corrientes. Sujeto a liquidación.</t>
  </si>
  <si>
    <t>Pago de suministro de desayunos, almuerzos y cenas, que fueron consumidos por el personal que participo en el III Simulacro Regional de Asistencia Humanitaria 2023.</t>
  </si>
  <si>
    <t>Transferencia corriente a Director de la Oficina en San Pedro de Macorís, para gastos corrientes. Sujeto a liquidación.</t>
  </si>
  <si>
    <t>Pago de viáticos a favor del indicado en el anexo, el cual participo en los trabajos preventivos durante el paso de la tormenta franklin en calidad de chofer.</t>
  </si>
  <si>
    <t>Pago de viáticos a favor de los indicados en el anexo, los mismos colaboraron en el operativo masivo de fumigación y descacharrización.</t>
  </si>
  <si>
    <t>Pago de viáticos a favor de los indicados en el anexo, los cuales visitaran las provincias de Dajabón y Monte Cristi, con la finalidad de levantar información sobre riesgos y vulnerabilidad.</t>
  </si>
  <si>
    <t>Pago de viáticos a favor del indicado en el anexo, el cual participo en los trabajos de auxilio y rescate de las victimas de la explosión de San Cristobal</t>
  </si>
  <si>
    <t>Seguros Reservas</t>
  </si>
  <si>
    <t>Poliza no.2-2-102-0064667</t>
  </si>
  <si>
    <t>B1500042793</t>
  </si>
  <si>
    <t>B1500000068</t>
  </si>
  <si>
    <t>B1500000070</t>
  </si>
  <si>
    <t>B1500000071</t>
  </si>
  <si>
    <t>B1500000072</t>
  </si>
  <si>
    <t>Kostm Tech Import, SRL</t>
  </si>
  <si>
    <t>Pago por el servicio de catering en diferentes reuniones institucionales.</t>
  </si>
  <si>
    <t>CORRESPONDIENTE AL MES DE NOVIEMBRE DE 2023</t>
  </si>
  <si>
    <t>B1500000759</t>
  </si>
  <si>
    <t>Sowey Comercial, E.I.R.L</t>
  </si>
  <si>
    <t>Pago por la compra de escalera de metal tipo tijera</t>
  </si>
  <si>
    <t>B1500000067</t>
  </si>
  <si>
    <t>Legi Group, SRL</t>
  </si>
  <si>
    <t>Pago por la adquisición de camisetas</t>
  </si>
  <si>
    <t>B1500020820</t>
  </si>
  <si>
    <t>Propano y Derivados, SA</t>
  </si>
  <si>
    <t>Pago por la compra de gas licuado de petroleo</t>
  </si>
  <si>
    <t>B1500001997</t>
  </si>
  <si>
    <t>Ramirez &amp; Mojica Envoy Pack</t>
  </si>
  <si>
    <t>Pago por la aquisicion de equipos informaticos y unidad de almacenamientos</t>
  </si>
  <si>
    <t>Pago de viáticos a favor de los indicados en el anexo, los cuales se desplazaran a diferentes lugares del pais, en el proceso de supervision de la Jornada de fumigacion contra el Dengue.</t>
  </si>
  <si>
    <t>Pago de horas extras favor de los indicados en el anexo, los mismos cumplieron horas extraordinarias, correspondiente a su labor en los diferentes puestos del Maratón de Santo Domingo 21k/42k.</t>
  </si>
  <si>
    <t>Pago de viáticos a favor de los indicados en el anexo, los mismos estarán participando en la entrega de equipos, para poner en funcionamiento la sala de situaciones de la CPMRS en la Altagracia</t>
  </si>
  <si>
    <t>Pago de horas extras favor de los indicados en el anexo, los mismos cumplieron horas extraordinarias, correspondiente a su labor en el operativo de la Jornada Nacional Contra el Dengue.</t>
  </si>
  <si>
    <t>Pago de horas extras a favor del indicado en el anexo, el mismo cumplio horas extraordinarias, correspondiente al proyecto del cableado estructurado e infraestructura institucional.</t>
  </si>
  <si>
    <t>Pago de viáticos a favor de los indicados en el anexo, los mismos viajarón hacia las provincias el Seibo, Higuey, la Romana, el Municipio de Miches y Punta Cana.</t>
  </si>
  <si>
    <t>Pago de viáticos a favor de los indicados en el anexo, los mismos realizarón la evaluación y supervisión de las estaciones de combustibles ubicada en las Provincias La Vega, Santiago, Puerto Plata y San Francisco.</t>
  </si>
  <si>
    <t>Pago de viáticos a favor de los indicados en el anexo, los mismos realizarón la evaluación y supervisión de las estaciones de combustibles ubicadas en las Provincias Santo Domingo y San Jose de Ocoa.</t>
  </si>
  <si>
    <t>Pago de viáticos a favor de los indicados en el anexo, los mismos realizarón la evaluación y supervisión de las estaciones de combustibles ubicadas en las provincias Pedernales, Independencia,  Bahoruco y San Juan de la Maguana.</t>
  </si>
  <si>
    <t>Pago de viáticos a favor de los indicados en el anexo, los mismos estarán brindando asistencia medica en el Campamento Juvenil de Adventista Brisa del Mar, el mismo sera en la provincia San Cristobal</t>
  </si>
  <si>
    <t>Pago de viáticos a favor de los indicados en el anexo, los mismos se trasladarón a la provincia Duarte en de un Bote de 18 pies de eslora perteneciente a la Defensa Civil con fines de reparacion.</t>
  </si>
  <si>
    <t>Transferencia corriente a Director de la Oficina en Samaná, para gastos corrientes.</t>
  </si>
  <si>
    <t>Transferencia a Director de la Oficina Provincial Valverde Mao, para gastos corrientes.</t>
  </si>
  <si>
    <t>Pago de viáticos a favor de los indicados en el anexo, los mismos participaron en la busqueda de cinco españoles extraviados en la provincia Barahona, durante el paso por el territorio Nacional  de potencial ciclon No.22.</t>
  </si>
  <si>
    <t xml:space="preserve">Pago de viáticos a favor de los indicados en el anexo, los mismos participaron estuvieron en labor de supervision a nivel nacional, producto del paso del potencial ciclon No.22. </t>
  </si>
  <si>
    <t xml:space="preserve"> 16/11/2023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</si>
</sst>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_-;\-* #,##0.00_-;_-* &quot;-&quot;??_-;_-@_-"/>
  </numFmts>
  <fonts count="6" x14ac:knownFonts="1">
    <font>
      <sz val="11"/>
      <color theme="1"/>
      <name val="Calibri"/>
      <family val="2"/>
      <scheme val="minor"/>
    </font>
    <font>
      <sz val="11"/>
      <color theme="1"/>
      <name val="Calibri"/>
      <family val="2"/>
      <scheme val="minor"/>
    </font>
    <font>
      <b/>
      <sz val="36"/>
      <color theme="1"/>
      <name val="Arial"/>
      <family val="2"/>
    </font>
    <font>
      <sz val="36"/>
      <color theme="1"/>
      <name val="Arial"/>
      <family val="2"/>
    </font>
    <font>
      <b/>
      <sz val="36"/>
      <color rgb="FF000000"/>
      <name val="Arial"/>
      <family val="2"/>
    </font>
    <font>
      <sz val="36"/>
      <color rgb="FF000000"/>
      <name val="Arial"/>
      <family val="2"/>
    </font>
  </fonts>
  <fills count="4">
    <fill>
      <patternFill patternType="none"/>
    </fill>
    <fill>
      <patternFill patternType="gray125"/>
    </fill>
    <fill>
      <patternFill patternType="solid">
        <fgColor theme="8" tint="0.39997558519241921"/>
        <bgColor indexed="64"/>
      </patternFill>
    </fill>
    <fill>
      <patternFill patternType="solid">
        <fgColor theme="4" tint="0.3999755851924192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164" fontId="1" fillId="0" borderId="0" applyFont="0" applyFill="0" applyBorder="0" applyAlignment="0" applyProtection="0"/>
  </cellStyleXfs>
  <cellXfs count="56">
    <xf numFmtId="0" fontId="0" fillId="0" borderId="0" xfId="0"/>
    <xf numFmtId="0" fontId="3"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4" fillId="2" borderId="2" xfId="0" applyNumberFormat="1" applyFont="1" applyFill="1" applyBorder="1" applyAlignment="1">
      <alignment horizontal="center" vertical="center"/>
    </xf>
    <xf numFmtId="0" fontId="4" fillId="2" borderId="2" xfId="0" applyFont="1" applyFill="1" applyBorder="1" applyAlignment="1">
      <alignment horizontal="center" vertical="center"/>
    </xf>
    <xf numFmtId="164" fontId="4" fillId="2" borderId="2" xfId="2" applyFont="1" applyFill="1" applyBorder="1" applyAlignment="1">
      <alignment horizontal="center" vertical="center" wrapText="1"/>
    </xf>
    <xf numFmtId="164" fontId="4" fillId="2" borderId="2" xfId="2" applyFont="1" applyFill="1" applyBorder="1" applyAlignment="1">
      <alignment horizontal="center" vertical="center"/>
    </xf>
    <xf numFmtId="14" fontId="5" fillId="0" borderId="2" xfId="0" applyNumberFormat="1" applyFont="1" applyBorder="1" applyAlignment="1">
      <alignment horizontal="center" vertical="center"/>
    </xf>
    <xf numFmtId="0" fontId="5" fillId="0" borderId="2" xfId="0" applyFont="1" applyBorder="1" applyAlignment="1">
      <alignment horizontal="left" vertical="center"/>
    </xf>
    <xf numFmtId="0" fontId="5" fillId="0" borderId="2" xfId="0" applyFont="1" applyBorder="1" applyAlignment="1">
      <alignment horizontal="left" vertical="center" wrapText="1"/>
    </xf>
    <xf numFmtId="164" fontId="5" fillId="0" borderId="2" xfId="2" applyFont="1" applyFill="1" applyBorder="1" applyAlignment="1">
      <alignment vertical="center"/>
    </xf>
    <xf numFmtId="164" fontId="5" fillId="0" borderId="2" xfId="2" applyFont="1" applyFill="1" applyBorder="1" applyAlignment="1">
      <alignment vertical="center" wrapText="1"/>
    </xf>
    <xf numFmtId="43" fontId="3" fillId="0" borderId="0" xfId="1" applyFont="1" applyAlignment="1">
      <alignment vertical="center"/>
    </xf>
    <xf numFmtId="14" fontId="3" fillId="0" borderId="2" xfId="0" applyNumberFormat="1" applyFont="1" applyBorder="1" applyAlignment="1">
      <alignment horizontal="center" vertical="center"/>
    </xf>
    <xf numFmtId="0" fontId="5" fillId="0" borderId="2"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left" vertical="center" wrapText="1"/>
    </xf>
    <xf numFmtId="164" fontId="5" fillId="0" borderId="2" xfId="2" applyFont="1" applyFill="1" applyBorder="1" applyAlignment="1">
      <alignment horizontal="center" vertical="center"/>
    </xf>
    <xf numFmtId="14" fontId="2" fillId="3" borderId="2" xfId="0" applyNumberFormat="1" applyFont="1" applyFill="1" applyBorder="1" applyAlignment="1">
      <alignment horizontal="center" vertical="center"/>
    </xf>
    <xf numFmtId="0" fontId="2" fillId="3" borderId="2" xfId="0" applyFont="1" applyFill="1" applyBorder="1" applyAlignment="1">
      <alignment vertical="center"/>
    </xf>
    <xf numFmtId="0" fontId="2" fillId="3" borderId="2" xfId="0" applyFont="1" applyFill="1" applyBorder="1" applyAlignment="1">
      <alignment horizontal="left" vertical="center" wrapText="1"/>
    </xf>
    <xf numFmtId="164" fontId="4" fillId="3" borderId="2" xfId="2" applyFont="1" applyFill="1" applyBorder="1" applyAlignment="1">
      <alignment horizontal="center" vertical="center"/>
    </xf>
    <xf numFmtId="43" fontId="3" fillId="0" borderId="0" xfId="0" applyNumberFormat="1" applyFont="1" applyAlignment="1">
      <alignment vertical="center"/>
    </xf>
    <xf numFmtId="0" fontId="3" fillId="0" borderId="2" xfId="0" applyFont="1" applyBorder="1" applyAlignment="1">
      <alignment horizontal="left" vertical="center"/>
    </xf>
    <xf numFmtId="43" fontId="3" fillId="0" borderId="2" xfId="1" applyFont="1" applyFill="1" applyBorder="1" applyAlignment="1">
      <alignment vertical="center"/>
    </xf>
    <xf numFmtId="164" fontId="4" fillId="0" borderId="4" xfId="2" applyFont="1" applyFill="1" applyBorder="1" applyAlignment="1">
      <alignment vertical="center"/>
    </xf>
    <xf numFmtId="164" fontId="4" fillId="0" borderId="5" xfId="2" applyFont="1" applyFill="1" applyBorder="1" applyAlignment="1">
      <alignment vertical="center" wrapText="1"/>
    </xf>
    <xf numFmtId="164" fontId="4" fillId="0" borderId="2" xfId="2" applyFont="1" applyFill="1" applyBorder="1" applyAlignment="1">
      <alignment horizontal="left" vertical="center"/>
    </xf>
    <xf numFmtId="164" fontId="4" fillId="0" borderId="6" xfId="2" applyFont="1" applyFill="1" applyBorder="1" applyAlignment="1">
      <alignment horizontal="left" vertical="center"/>
    </xf>
    <xf numFmtId="164" fontId="4" fillId="0" borderId="7" xfId="2" applyFont="1" applyFill="1" applyBorder="1" applyAlignment="1">
      <alignment horizontal="left" vertical="center"/>
    </xf>
    <xf numFmtId="0" fontId="3" fillId="0" borderId="0" xfId="0" applyFont="1" applyAlignment="1">
      <alignment horizontal="left" vertical="center" wrapText="1"/>
    </xf>
    <xf numFmtId="0" fontId="2" fillId="0" borderId="0" xfId="0" applyFont="1" applyAlignment="1">
      <alignment vertical="center"/>
    </xf>
    <xf numFmtId="0" fontId="2" fillId="0" borderId="0" xfId="0" applyFont="1" applyAlignment="1">
      <alignment horizontal="left" vertical="center" wrapText="1"/>
    </xf>
    <xf numFmtId="0" fontId="3" fillId="0" borderId="0" xfId="0" applyFont="1" applyFill="1" applyAlignment="1">
      <alignment vertical="center"/>
    </xf>
    <xf numFmtId="43" fontId="3" fillId="0" borderId="0" xfId="1" applyFont="1" applyFill="1" applyAlignment="1">
      <alignment vertical="center"/>
    </xf>
    <xf numFmtId="14" fontId="3" fillId="0" borderId="2" xfId="0" applyNumberFormat="1" applyFont="1" applyFill="1" applyBorder="1" applyAlignment="1">
      <alignment horizontal="center" vertical="center"/>
    </xf>
    <xf numFmtId="43" fontId="3" fillId="0" borderId="2" xfId="1" applyFont="1" applyFill="1" applyBorder="1" applyAlignment="1">
      <alignment vertical="center" wrapText="1"/>
    </xf>
    <xf numFmtId="0" fontId="3" fillId="0" borderId="2" xfId="0" applyFont="1" applyFill="1" applyBorder="1" applyAlignment="1">
      <alignment vertical="center"/>
    </xf>
    <xf numFmtId="0" fontId="3" fillId="0" borderId="2" xfId="0" applyFont="1" applyFill="1" applyBorder="1" applyAlignment="1">
      <alignment vertical="center" wrapText="1"/>
    </xf>
    <xf numFmtId="49" fontId="3" fillId="0" borderId="2" xfId="1" applyNumberFormat="1" applyFont="1" applyFill="1" applyBorder="1" applyAlignment="1">
      <alignment horizontal="center" vertical="center"/>
    </xf>
    <xf numFmtId="49" fontId="2" fillId="0" borderId="1" xfId="0" applyNumberFormat="1" applyFont="1" applyBorder="1" applyAlignment="1">
      <alignment horizontal="center" vertical="center"/>
    </xf>
    <xf numFmtId="49" fontId="4" fillId="2" borderId="2" xfId="0" applyNumberFormat="1" applyFont="1" applyFill="1" applyBorder="1" applyAlignment="1">
      <alignment horizontal="center" vertical="center"/>
    </xf>
    <xf numFmtId="49" fontId="5" fillId="0" borderId="2"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2" fillId="3"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4" fillId="0" borderId="4" xfId="2" applyNumberFormat="1" applyFont="1" applyFill="1" applyBorder="1" applyAlignment="1">
      <alignment horizontal="center" vertical="center"/>
    </xf>
    <xf numFmtId="49" fontId="3" fillId="0" borderId="0" xfId="0" applyNumberFormat="1" applyFont="1" applyAlignment="1">
      <alignment horizontal="center" vertical="center"/>
    </xf>
    <xf numFmtId="49" fontId="2" fillId="0" borderId="0" xfId="0" applyNumberFormat="1" applyFont="1" applyAlignment="1">
      <alignment horizontal="center" vertical="center"/>
    </xf>
    <xf numFmtId="14" fontId="2" fillId="0" borderId="1" xfId="0" applyNumberFormat="1" applyFont="1" applyBorder="1" applyAlignment="1">
      <alignment horizontal="center" vertical="center"/>
    </xf>
    <xf numFmtId="14" fontId="3" fillId="0" borderId="0" xfId="0" applyNumberFormat="1" applyFont="1" applyAlignment="1">
      <alignment horizontal="center" vertical="center"/>
    </xf>
    <xf numFmtId="14" fontId="4" fillId="0" borderId="3" xfId="2" applyNumberFormat="1" applyFont="1" applyFill="1" applyBorder="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cellXfs>
  <cellStyles count="3">
    <cellStyle name="Millares" xfId="1" builtinId="3"/>
    <cellStyle name="Millares 2" xfId="2" xr:uid="{39610A97-7914-4530-8E62-2EE5C3BFE23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256646</xdr:colOff>
      <xdr:row>0</xdr:row>
      <xdr:rowOff>204106</xdr:rowOff>
    </xdr:from>
    <xdr:to>
      <xdr:col>4</xdr:col>
      <xdr:colOff>3328078</xdr:colOff>
      <xdr:row>4</xdr:row>
      <xdr:rowOff>49438</xdr:rowOff>
    </xdr:to>
    <xdr:pic>
      <xdr:nvPicPr>
        <xdr:cNvPr id="2" name="Imagen 1">
          <a:extLst>
            <a:ext uri="{FF2B5EF4-FFF2-40B4-BE49-F238E27FC236}">
              <a16:creationId xmlns:a16="http://schemas.microsoft.com/office/drawing/2014/main" id="{2DB405E2-4FCD-4D49-AE29-24FF9039666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7452" t="16424" r="36612" b="40210"/>
        <a:stretch/>
      </xdr:blipFill>
      <xdr:spPr bwMode="auto">
        <a:xfrm>
          <a:off x="16313075" y="204106"/>
          <a:ext cx="3071432" cy="2158546"/>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E0BB9-493E-4B32-B9D3-D51C51775302}">
  <sheetPr>
    <tabColor rgb="FFFF99FF"/>
  </sheetPr>
  <dimension ref="B5:L78"/>
  <sheetViews>
    <sheetView tabSelected="1" view="pageBreakPreview" zoomScale="28" zoomScaleNormal="28" zoomScaleSheetLayoutView="28" workbookViewId="0">
      <selection activeCell="F32" sqref="F32"/>
    </sheetView>
  </sheetViews>
  <sheetFormatPr baseColWidth="10" defaultRowHeight="44.25" x14ac:dyDescent="0.25"/>
  <cols>
    <col min="1" max="1" width="11.42578125" style="1"/>
    <col min="2" max="2" width="41.42578125" style="51" customWidth="1"/>
    <col min="3" max="3" width="84" style="48" customWidth="1"/>
    <col min="4" max="4" width="103.85546875" style="1" customWidth="1"/>
    <col min="5" max="5" width="228.85546875" style="31" customWidth="1"/>
    <col min="6" max="6" width="50.7109375" style="1" customWidth="1"/>
    <col min="7" max="9" width="11.42578125" style="1" hidden="1" customWidth="1"/>
    <col min="10" max="10" width="41.42578125" style="13" bestFit="1" customWidth="1"/>
    <col min="11" max="11" width="45.5703125" style="1" bestFit="1" customWidth="1"/>
    <col min="12" max="12" width="30.42578125" style="13" customWidth="1"/>
    <col min="13" max="13" width="26.28515625" style="1" bestFit="1" customWidth="1"/>
    <col min="14" max="16384" width="11.42578125" style="1"/>
  </cols>
  <sheetData>
    <row r="5" spans="2:6" ht="45" x14ac:dyDescent="0.25">
      <c r="B5" s="54" t="s">
        <v>0</v>
      </c>
      <c r="C5" s="54"/>
      <c r="D5" s="54"/>
      <c r="E5" s="54"/>
      <c r="F5" s="54"/>
    </row>
    <row r="6" spans="2:6" ht="45" x14ac:dyDescent="0.25">
      <c r="B6" s="54" t="s">
        <v>1</v>
      </c>
      <c r="C6" s="54"/>
      <c r="D6" s="54"/>
      <c r="E6" s="54"/>
      <c r="F6" s="54"/>
    </row>
    <row r="8" spans="2:6" ht="45" x14ac:dyDescent="0.25">
      <c r="B8" s="54" t="s">
        <v>2</v>
      </c>
      <c r="C8" s="54"/>
      <c r="D8" s="54"/>
      <c r="E8" s="54"/>
      <c r="F8" s="54"/>
    </row>
    <row r="9" spans="2:6" ht="45" x14ac:dyDescent="0.25">
      <c r="B9" s="54" t="s">
        <v>79</v>
      </c>
      <c r="C9" s="54"/>
      <c r="D9" s="54"/>
      <c r="E9" s="54"/>
      <c r="F9" s="54"/>
    </row>
    <row r="10" spans="2:6" ht="45" x14ac:dyDescent="0.25">
      <c r="B10" s="50"/>
      <c r="C10" s="41"/>
      <c r="D10" s="2"/>
      <c r="E10" s="3"/>
      <c r="F10" s="2"/>
    </row>
    <row r="11" spans="2:6" ht="45" x14ac:dyDescent="0.25">
      <c r="B11" s="4" t="s">
        <v>3</v>
      </c>
      <c r="C11" s="42" t="s">
        <v>4</v>
      </c>
      <c r="D11" s="5" t="s">
        <v>5</v>
      </c>
      <c r="E11" s="6" t="s">
        <v>6</v>
      </c>
      <c r="F11" s="7" t="s">
        <v>7</v>
      </c>
    </row>
    <row r="12" spans="2:6" x14ac:dyDescent="0.25">
      <c r="B12" s="8">
        <v>41122</v>
      </c>
      <c r="C12" s="43" t="s">
        <v>8</v>
      </c>
      <c r="D12" s="9" t="s">
        <v>9</v>
      </c>
      <c r="E12" s="10" t="s">
        <v>10</v>
      </c>
      <c r="F12" s="11">
        <v>37338.080000000002</v>
      </c>
    </row>
    <row r="13" spans="2:6" x14ac:dyDescent="0.25">
      <c r="B13" s="8">
        <v>41122</v>
      </c>
      <c r="C13" s="43" t="s">
        <v>11</v>
      </c>
      <c r="D13" s="9" t="s">
        <v>9</v>
      </c>
      <c r="E13" s="10" t="s">
        <v>10</v>
      </c>
      <c r="F13" s="11">
        <v>22325.360000000001</v>
      </c>
    </row>
    <row r="14" spans="2:6" x14ac:dyDescent="0.25">
      <c r="B14" s="8">
        <v>41185</v>
      </c>
      <c r="C14" s="43" t="s">
        <v>12</v>
      </c>
      <c r="D14" s="9" t="s">
        <v>9</v>
      </c>
      <c r="E14" s="10" t="s">
        <v>10</v>
      </c>
      <c r="F14" s="11">
        <v>16564.8</v>
      </c>
    </row>
    <row r="15" spans="2:6" x14ac:dyDescent="0.25">
      <c r="B15" s="8">
        <v>41207</v>
      </c>
      <c r="C15" s="43" t="s">
        <v>13</v>
      </c>
      <c r="D15" s="9" t="s">
        <v>14</v>
      </c>
      <c r="E15" s="10" t="s">
        <v>15</v>
      </c>
      <c r="F15" s="12">
        <v>39312.400000000001</v>
      </c>
    </row>
    <row r="16" spans="2:6" x14ac:dyDescent="0.25">
      <c r="B16" s="8">
        <v>41208</v>
      </c>
      <c r="C16" s="43" t="s">
        <v>16</v>
      </c>
      <c r="D16" s="9" t="s">
        <v>9</v>
      </c>
      <c r="E16" s="10" t="s">
        <v>10</v>
      </c>
      <c r="F16" s="11">
        <v>44080</v>
      </c>
    </row>
    <row r="17" spans="2:11" x14ac:dyDescent="0.25">
      <c r="B17" s="8">
        <v>41208</v>
      </c>
      <c r="C17" s="43" t="s">
        <v>17</v>
      </c>
      <c r="D17" s="9" t="s">
        <v>18</v>
      </c>
      <c r="E17" s="10" t="s">
        <v>15</v>
      </c>
      <c r="F17" s="11">
        <v>70963</v>
      </c>
    </row>
    <row r="18" spans="2:11" x14ac:dyDescent="0.25">
      <c r="B18" s="8">
        <v>41298</v>
      </c>
      <c r="C18" s="43" t="s">
        <v>19</v>
      </c>
      <c r="D18" s="9" t="s">
        <v>18</v>
      </c>
      <c r="E18" s="10" t="s">
        <v>15</v>
      </c>
      <c r="F18" s="11">
        <v>35636</v>
      </c>
    </row>
    <row r="19" spans="2:11" x14ac:dyDescent="0.25">
      <c r="B19" s="8">
        <v>41302</v>
      </c>
      <c r="C19" s="43" t="s">
        <v>20</v>
      </c>
      <c r="D19" s="9" t="s">
        <v>18</v>
      </c>
      <c r="E19" s="10" t="s">
        <v>15</v>
      </c>
      <c r="F19" s="11">
        <v>15080</v>
      </c>
    </row>
    <row r="20" spans="2:11" x14ac:dyDescent="0.25">
      <c r="B20" s="8">
        <v>41320</v>
      </c>
      <c r="C20" s="43" t="s">
        <v>21</v>
      </c>
      <c r="D20" s="9" t="s">
        <v>9</v>
      </c>
      <c r="E20" s="10" t="s">
        <v>10</v>
      </c>
      <c r="F20" s="11">
        <v>162260.79999999999</v>
      </c>
    </row>
    <row r="21" spans="2:11" x14ac:dyDescent="0.25">
      <c r="B21" s="8">
        <v>41326</v>
      </c>
      <c r="C21" s="43" t="s">
        <v>22</v>
      </c>
      <c r="D21" s="9" t="s">
        <v>23</v>
      </c>
      <c r="E21" s="10" t="s">
        <v>61</v>
      </c>
      <c r="F21" s="11">
        <v>10996</v>
      </c>
    </row>
    <row r="22" spans="2:11" x14ac:dyDescent="0.25">
      <c r="B22" s="8">
        <v>41359</v>
      </c>
      <c r="C22" s="43" t="s">
        <v>24</v>
      </c>
      <c r="D22" s="9" t="s">
        <v>9</v>
      </c>
      <c r="E22" s="10" t="s">
        <v>25</v>
      </c>
      <c r="F22" s="11">
        <v>28733</v>
      </c>
    </row>
    <row r="23" spans="2:11" x14ac:dyDescent="0.25">
      <c r="B23" s="8">
        <v>41366</v>
      </c>
      <c r="C23" s="43" t="s">
        <v>26</v>
      </c>
      <c r="D23" s="9" t="s">
        <v>9</v>
      </c>
      <c r="E23" s="10" t="s">
        <v>27</v>
      </c>
      <c r="F23" s="11">
        <v>18691.2</v>
      </c>
    </row>
    <row r="24" spans="2:11" x14ac:dyDescent="0.25">
      <c r="B24" s="8">
        <v>41450</v>
      </c>
      <c r="C24" s="43" t="s">
        <v>28</v>
      </c>
      <c r="D24" s="9" t="s">
        <v>18</v>
      </c>
      <c r="E24" s="10" t="s">
        <v>29</v>
      </c>
      <c r="F24" s="11">
        <v>13983</v>
      </c>
    </row>
    <row r="25" spans="2:11" x14ac:dyDescent="0.25">
      <c r="B25" s="8">
        <v>41450</v>
      </c>
      <c r="C25" s="43" t="s">
        <v>30</v>
      </c>
      <c r="D25" s="9" t="s">
        <v>18</v>
      </c>
      <c r="E25" s="10" t="s">
        <v>31</v>
      </c>
      <c r="F25" s="11">
        <v>98146.5</v>
      </c>
    </row>
    <row r="26" spans="2:11" x14ac:dyDescent="0.25">
      <c r="B26" s="8">
        <v>41450</v>
      </c>
      <c r="C26" s="43" t="s">
        <v>32</v>
      </c>
      <c r="D26" s="9" t="s">
        <v>18</v>
      </c>
      <c r="E26" s="10" t="s">
        <v>33</v>
      </c>
      <c r="F26" s="11">
        <v>50586.6</v>
      </c>
    </row>
    <row r="27" spans="2:11" x14ac:dyDescent="0.25">
      <c r="B27" s="8">
        <v>42760</v>
      </c>
      <c r="C27" s="43" t="s">
        <v>34</v>
      </c>
      <c r="D27" s="9" t="s">
        <v>35</v>
      </c>
      <c r="E27" s="10" t="s">
        <v>36</v>
      </c>
      <c r="F27" s="11">
        <v>8022.98</v>
      </c>
    </row>
    <row r="28" spans="2:11" x14ac:dyDescent="0.25">
      <c r="B28" s="8">
        <v>42774</v>
      </c>
      <c r="C28" s="43" t="s">
        <v>37</v>
      </c>
      <c r="D28" s="9" t="s">
        <v>18</v>
      </c>
      <c r="E28" s="10" t="s">
        <v>31</v>
      </c>
      <c r="F28" s="11">
        <v>137564.4</v>
      </c>
    </row>
    <row r="29" spans="2:11" x14ac:dyDescent="0.25">
      <c r="B29" s="14">
        <v>43586</v>
      </c>
      <c r="C29" s="43" t="s">
        <v>38</v>
      </c>
      <c r="D29" s="15" t="s">
        <v>39</v>
      </c>
      <c r="E29" s="10" t="s">
        <v>40</v>
      </c>
      <c r="F29" s="11">
        <v>18733.68</v>
      </c>
    </row>
    <row r="30" spans="2:11" s="13" customFormat="1" x14ac:dyDescent="0.25">
      <c r="B30" s="14">
        <v>44489</v>
      </c>
      <c r="C30" s="44" t="s">
        <v>41</v>
      </c>
      <c r="D30" s="16" t="s">
        <v>42</v>
      </c>
      <c r="E30" s="17" t="s">
        <v>43</v>
      </c>
      <c r="F30" s="18">
        <v>5746.05</v>
      </c>
      <c r="G30" s="1"/>
      <c r="H30" s="1"/>
      <c r="I30" s="1"/>
      <c r="K30" s="1"/>
    </row>
    <row r="31" spans="2:11" s="13" customFormat="1" x14ac:dyDescent="0.25">
      <c r="B31" s="14">
        <v>44921</v>
      </c>
      <c r="C31" s="44" t="s">
        <v>47</v>
      </c>
      <c r="D31" s="24" t="s">
        <v>48</v>
      </c>
      <c r="E31" s="10" t="s">
        <v>10</v>
      </c>
      <c r="F31" s="18">
        <v>130955.7</v>
      </c>
      <c r="G31" s="1"/>
      <c r="H31" s="1"/>
      <c r="I31" s="1"/>
      <c r="K31" s="1"/>
    </row>
    <row r="32" spans="2:11" s="13" customFormat="1" ht="45" x14ac:dyDescent="0.25">
      <c r="B32" s="19" t="s">
        <v>44</v>
      </c>
      <c r="C32" s="45" t="s">
        <v>44</v>
      </c>
      <c r="D32" s="20" t="s">
        <v>45</v>
      </c>
      <c r="E32" s="21" t="s">
        <v>46</v>
      </c>
      <c r="F32" s="22">
        <v>408698.39</v>
      </c>
      <c r="G32" s="1"/>
      <c r="H32" s="1"/>
      <c r="I32" s="1"/>
      <c r="K32" s="23"/>
    </row>
    <row r="33" spans="2:11" s="13" customFormat="1" ht="88.5" x14ac:dyDescent="0.25">
      <c r="B33" s="36">
        <v>45036</v>
      </c>
      <c r="C33" s="46" t="s">
        <v>44</v>
      </c>
      <c r="D33" s="38" t="s">
        <v>49</v>
      </c>
      <c r="E33" s="39" t="s">
        <v>50</v>
      </c>
      <c r="F33" s="25">
        <v>7776.94</v>
      </c>
      <c r="G33" s="1"/>
      <c r="H33" s="1"/>
      <c r="I33" s="1"/>
      <c r="K33" s="1"/>
    </row>
    <row r="34" spans="2:11" s="13" customFormat="1" ht="88.5" x14ac:dyDescent="0.25">
      <c r="B34" s="36">
        <v>45040</v>
      </c>
      <c r="C34" s="46" t="s">
        <v>44</v>
      </c>
      <c r="D34" s="38" t="s">
        <v>51</v>
      </c>
      <c r="E34" s="39" t="s">
        <v>52</v>
      </c>
      <c r="F34" s="25">
        <v>11500</v>
      </c>
      <c r="G34" s="1"/>
      <c r="H34" s="1"/>
      <c r="I34" s="1"/>
      <c r="K34" s="1"/>
    </row>
    <row r="35" spans="2:11" s="13" customFormat="1" ht="132.75" x14ac:dyDescent="0.25">
      <c r="B35" s="36">
        <v>45089</v>
      </c>
      <c r="C35" s="40" t="s">
        <v>44</v>
      </c>
      <c r="D35" s="25" t="s">
        <v>51</v>
      </c>
      <c r="E35" s="37" t="s">
        <v>54</v>
      </c>
      <c r="F35" s="25">
        <v>108250</v>
      </c>
      <c r="G35" s="1"/>
      <c r="H35" s="1"/>
      <c r="I35" s="1"/>
      <c r="K35" s="1"/>
    </row>
    <row r="36" spans="2:11" s="13" customFormat="1" ht="132.75" x14ac:dyDescent="0.25">
      <c r="B36" s="36">
        <v>45096</v>
      </c>
      <c r="C36" s="40" t="s">
        <v>44</v>
      </c>
      <c r="D36" s="25" t="s">
        <v>53</v>
      </c>
      <c r="E36" s="37" t="s">
        <v>55</v>
      </c>
      <c r="F36" s="25">
        <v>22650</v>
      </c>
      <c r="G36" s="1"/>
      <c r="H36" s="1"/>
      <c r="I36" s="1"/>
      <c r="K36" s="1"/>
    </row>
    <row r="37" spans="2:11" s="13" customFormat="1" ht="132.75" x14ac:dyDescent="0.25">
      <c r="B37" s="36">
        <v>45096</v>
      </c>
      <c r="C37" s="40" t="s">
        <v>44</v>
      </c>
      <c r="D37" s="25" t="s">
        <v>51</v>
      </c>
      <c r="E37" s="37" t="s">
        <v>56</v>
      </c>
      <c r="F37" s="25">
        <v>80300</v>
      </c>
      <c r="G37" s="1"/>
      <c r="H37" s="1"/>
      <c r="I37" s="1"/>
      <c r="K37" s="1"/>
    </row>
    <row r="38" spans="2:11" s="35" customFormat="1" ht="88.5" x14ac:dyDescent="0.25">
      <c r="B38" s="36">
        <v>45096</v>
      </c>
      <c r="C38" s="40" t="s">
        <v>44</v>
      </c>
      <c r="D38" s="25" t="s">
        <v>49</v>
      </c>
      <c r="E38" s="37" t="s">
        <v>63</v>
      </c>
      <c r="F38" s="25">
        <v>11900</v>
      </c>
      <c r="G38" s="34"/>
      <c r="H38" s="34"/>
      <c r="I38" s="34"/>
      <c r="K38" s="34"/>
    </row>
    <row r="39" spans="2:11" s="35" customFormat="1" x14ac:dyDescent="0.25">
      <c r="B39" s="36"/>
      <c r="C39" s="40" t="s">
        <v>72</v>
      </c>
      <c r="D39" s="25" t="s">
        <v>70</v>
      </c>
      <c r="E39" s="37" t="s">
        <v>71</v>
      </c>
      <c r="F39" s="25">
        <v>4663200</v>
      </c>
      <c r="G39" s="34"/>
      <c r="H39" s="34"/>
      <c r="I39" s="34"/>
      <c r="K39" s="34"/>
    </row>
    <row r="40" spans="2:11" s="13" customFormat="1" ht="88.5" x14ac:dyDescent="0.25">
      <c r="B40" s="36">
        <v>45141</v>
      </c>
      <c r="C40" s="40" t="s">
        <v>44</v>
      </c>
      <c r="D40" s="25" t="s">
        <v>51</v>
      </c>
      <c r="E40" s="37" t="s">
        <v>62</v>
      </c>
      <c r="F40" s="25">
        <v>24000</v>
      </c>
      <c r="G40" s="1"/>
      <c r="H40" s="1"/>
      <c r="I40" s="1"/>
      <c r="K40" s="1"/>
    </row>
    <row r="41" spans="2:11" s="35" customFormat="1" ht="132.75" x14ac:dyDescent="0.25">
      <c r="B41" s="36">
        <v>45141</v>
      </c>
      <c r="C41" s="40" t="s">
        <v>44</v>
      </c>
      <c r="D41" s="25" t="s">
        <v>53</v>
      </c>
      <c r="E41" s="37" t="s">
        <v>64</v>
      </c>
      <c r="F41" s="25">
        <v>38780</v>
      </c>
      <c r="G41" s="34"/>
      <c r="H41" s="34"/>
      <c r="I41" s="34"/>
      <c r="K41" s="34"/>
    </row>
    <row r="42" spans="2:11" s="35" customFormat="1" ht="88.5" x14ac:dyDescent="0.25">
      <c r="B42" s="36">
        <v>45183</v>
      </c>
      <c r="C42" s="40" t="s">
        <v>44</v>
      </c>
      <c r="D42" s="25" t="s">
        <v>49</v>
      </c>
      <c r="E42" s="37" t="s">
        <v>65</v>
      </c>
      <c r="F42" s="25">
        <v>21605</v>
      </c>
      <c r="G42" s="34"/>
      <c r="H42" s="34"/>
      <c r="I42" s="34"/>
      <c r="K42" s="34"/>
    </row>
    <row r="43" spans="2:11" s="35" customFormat="1" ht="132.75" x14ac:dyDescent="0.25">
      <c r="B43" s="36">
        <v>45187</v>
      </c>
      <c r="C43" s="40" t="s">
        <v>44</v>
      </c>
      <c r="D43" s="25" t="s">
        <v>51</v>
      </c>
      <c r="E43" s="37" t="s">
        <v>66</v>
      </c>
      <c r="F43" s="25">
        <v>2700</v>
      </c>
      <c r="G43" s="34"/>
      <c r="H43" s="34"/>
      <c r="I43" s="34"/>
      <c r="K43" s="34"/>
    </row>
    <row r="44" spans="2:11" s="35" customFormat="1" ht="88.5" x14ac:dyDescent="0.25">
      <c r="B44" s="36">
        <v>45190</v>
      </c>
      <c r="C44" s="40" t="s">
        <v>44</v>
      </c>
      <c r="D44" s="25" t="s">
        <v>51</v>
      </c>
      <c r="E44" s="37" t="s">
        <v>67</v>
      </c>
      <c r="F44" s="25">
        <v>7700</v>
      </c>
      <c r="G44" s="34"/>
      <c r="H44" s="34"/>
      <c r="I44" s="34"/>
      <c r="K44" s="34"/>
    </row>
    <row r="45" spans="2:11" s="35" customFormat="1" ht="132.75" x14ac:dyDescent="0.25">
      <c r="B45" s="36">
        <v>45190</v>
      </c>
      <c r="C45" s="40" t="s">
        <v>44</v>
      </c>
      <c r="D45" s="25" t="s">
        <v>51</v>
      </c>
      <c r="E45" s="37" t="s">
        <v>68</v>
      </c>
      <c r="F45" s="25">
        <v>66500</v>
      </c>
      <c r="G45" s="34"/>
      <c r="H45" s="34"/>
      <c r="I45" s="34"/>
      <c r="K45" s="34"/>
    </row>
    <row r="46" spans="2:11" s="35" customFormat="1" ht="132.75" x14ac:dyDescent="0.25">
      <c r="B46" s="36">
        <v>45195</v>
      </c>
      <c r="C46" s="40" t="s">
        <v>44</v>
      </c>
      <c r="D46" s="25" t="s">
        <v>51</v>
      </c>
      <c r="E46" s="37" t="s">
        <v>69</v>
      </c>
      <c r="F46" s="25">
        <v>6200</v>
      </c>
      <c r="G46" s="34"/>
      <c r="H46" s="34"/>
      <c r="I46" s="34"/>
      <c r="K46" s="34"/>
    </row>
    <row r="47" spans="2:11" s="35" customFormat="1" ht="132.75" x14ac:dyDescent="0.25">
      <c r="B47" s="36">
        <v>45226</v>
      </c>
      <c r="C47" s="40" t="s">
        <v>44</v>
      </c>
      <c r="D47" s="25" t="s">
        <v>51</v>
      </c>
      <c r="E47" s="37" t="s">
        <v>92</v>
      </c>
      <c r="F47" s="25">
        <v>75800</v>
      </c>
      <c r="G47" s="34"/>
      <c r="H47" s="34"/>
      <c r="I47" s="34"/>
      <c r="K47" s="34"/>
    </row>
    <row r="48" spans="2:11" s="35" customFormat="1" ht="132.75" x14ac:dyDescent="0.25">
      <c r="B48" s="36">
        <v>45238</v>
      </c>
      <c r="C48" s="40" t="s">
        <v>44</v>
      </c>
      <c r="D48" s="25" t="s">
        <v>51</v>
      </c>
      <c r="E48" s="37" t="s">
        <v>93</v>
      </c>
      <c r="F48" s="25">
        <v>22590.23</v>
      </c>
      <c r="G48" s="34"/>
      <c r="H48" s="34"/>
      <c r="I48" s="34"/>
      <c r="K48" s="34"/>
    </row>
    <row r="49" spans="2:11" s="35" customFormat="1" ht="132.75" x14ac:dyDescent="0.25">
      <c r="B49" s="36">
        <v>45238</v>
      </c>
      <c r="C49" s="40" t="s">
        <v>44</v>
      </c>
      <c r="D49" s="25" t="s">
        <v>49</v>
      </c>
      <c r="E49" s="37" t="s">
        <v>94</v>
      </c>
      <c r="F49" s="25">
        <v>32800</v>
      </c>
      <c r="G49" s="34"/>
      <c r="H49" s="34"/>
      <c r="I49" s="34"/>
      <c r="K49" s="34"/>
    </row>
    <row r="50" spans="2:11" s="35" customFormat="1" ht="132.75" x14ac:dyDescent="0.25">
      <c r="B50" s="36">
        <v>45238</v>
      </c>
      <c r="C50" s="40" t="s">
        <v>44</v>
      </c>
      <c r="D50" s="25" t="s">
        <v>51</v>
      </c>
      <c r="E50" s="37" t="s">
        <v>95</v>
      </c>
      <c r="F50" s="25">
        <v>22809.759999999998</v>
      </c>
      <c r="G50" s="34"/>
      <c r="H50" s="34"/>
      <c r="I50" s="34"/>
      <c r="K50" s="34"/>
    </row>
    <row r="51" spans="2:11" s="35" customFormat="1" ht="132.75" x14ac:dyDescent="0.25">
      <c r="B51" s="36">
        <v>45238</v>
      </c>
      <c r="C51" s="40" t="s">
        <v>44</v>
      </c>
      <c r="D51" s="25" t="s">
        <v>49</v>
      </c>
      <c r="E51" s="37" t="s">
        <v>96</v>
      </c>
      <c r="F51" s="25">
        <v>5996.19</v>
      </c>
      <c r="G51" s="34"/>
      <c r="H51" s="34"/>
      <c r="I51" s="34"/>
      <c r="K51" s="34"/>
    </row>
    <row r="52" spans="2:11" s="35" customFormat="1" ht="132.75" x14ac:dyDescent="0.25">
      <c r="B52" s="36">
        <v>45245</v>
      </c>
      <c r="C52" s="40" t="s">
        <v>44</v>
      </c>
      <c r="D52" s="25" t="s">
        <v>51</v>
      </c>
      <c r="E52" s="37" t="s">
        <v>97</v>
      </c>
      <c r="F52" s="25">
        <v>19700</v>
      </c>
      <c r="G52" s="34"/>
      <c r="H52" s="34"/>
      <c r="I52" s="34"/>
      <c r="K52" s="34"/>
    </row>
    <row r="53" spans="2:11" s="35" customFormat="1" ht="177" x14ac:dyDescent="0.25">
      <c r="B53" s="36">
        <v>45245</v>
      </c>
      <c r="C53" s="40" t="s">
        <v>44</v>
      </c>
      <c r="D53" s="25" t="s">
        <v>51</v>
      </c>
      <c r="E53" s="37" t="s">
        <v>98</v>
      </c>
      <c r="F53" s="25">
        <v>10000</v>
      </c>
      <c r="G53" s="34"/>
      <c r="H53" s="34"/>
      <c r="I53" s="34"/>
      <c r="K53" s="34"/>
    </row>
    <row r="54" spans="2:11" s="35" customFormat="1" ht="132.75" x14ac:dyDescent="0.25">
      <c r="B54" s="36">
        <v>45245</v>
      </c>
      <c r="C54" s="40" t="s">
        <v>44</v>
      </c>
      <c r="D54" s="25" t="s">
        <v>51</v>
      </c>
      <c r="E54" s="37" t="s">
        <v>99</v>
      </c>
      <c r="F54" s="25">
        <v>2700</v>
      </c>
      <c r="G54" s="34"/>
      <c r="H54" s="34"/>
      <c r="I54" s="34"/>
      <c r="K54" s="34"/>
    </row>
    <row r="55" spans="2:11" s="35" customFormat="1" ht="177" x14ac:dyDescent="0.25">
      <c r="B55" s="36">
        <v>45245</v>
      </c>
      <c r="C55" s="40" t="s">
        <v>44</v>
      </c>
      <c r="D55" s="25" t="s">
        <v>51</v>
      </c>
      <c r="E55" s="37" t="s">
        <v>100</v>
      </c>
      <c r="F55" s="25">
        <v>17800</v>
      </c>
      <c r="G55" s="34"/>
      <c r="H55" s="34"/>
      <c r="I55" s="34"/>
      <c r="K55" s="34"/>
    </row>
    <row r="56" spans="2:11" s="35" customFormat="1" ht="132.75" x14ac:dyDescent="0.25">
      <c r="B56" s="36">
        <v>45246</v>
      </c>
      <c r="C56" s="40" t="s">
        <v>44</v>
      </c>
      <c r="D56" s="25" t="s">
        <v>51</v>
      </c>
      <c r="E56" s="37" t="s">
        <v>101</v>
      </c>
      <c r="F56" s="25">
        <v>96100</v>
      </c>
      <c r="G56" s="34"/>
      <c r="H56" s="34"/>
      <c r="I56" s="34"/>
      <c r="K56" s="34"/>
    </row>
    <row r="57" spans="2:11" s="35" customFormat="1" ht="132.75" x14ac:dyDescent="0.25">
      <c r="B57" s="36" t="s">
        <v>107</v>
      </c>
      <c r="C57" s="40" t="s">
        <v>44</v>
      </c>
      <c r="D57" s="25" t="s">
        <v>51</v>
      </c>
      <c r="E57" s="37" t="s">
        <v>102</v>
      </c>
      <c r="F57" s="25">
        <v>1500</v>
      </c>
      <c r="G57" s="34"/>
      <c r="H57" s="34"/>
      <c r="I57" s="34"/>
      <c r="K57" s="34"/>
    </row>
    <row r="58" spans="2:11" s="35" customFormat="1" ht="88.5" x14ac:dyDescent="0.25">
      <c r="B58" s="36">
        <v>45246</v>
      </c>
      <c r="C58" s="40" t="s">
        <v>44</v>
      </c>
      <c r="D58" s="25" t="s">
        <v>49</v>
      </c>
      <c r="E58" s="37" t="s">
        <v>103</v>
      </c>
      <c r="F58" s="25">
        <v>6490</v>
      </c>
      <c r="G58" s="34"/>
      <c r="H58" s="34"/>
      <c r="I58" s="34"/>
      <c r="K58" s="34"/>
    </row>
    <row r="59" spans="2:11" s="35" customFormat="1" x14ac:dyDescent="0.25">
      <c r="B59" s="36">
        <v>45247</v>
      </c>
      <c r="C59" s="40" t="s">
        <v>73</v>
      </c>
      <c r="D59" s="25" t="s">
        <v>77</v>
      </c>
      <c r="E59" s="37" t="s">
        <v>78</v>
      </c>
      <c r="F59" s="25">
        <v>29264</v>
      </c>
      <c r="G59" s="34"/>
      <c r="H59" s="34"/>
      <c r="I59" s="34"/>
      <c r="K59" s="34"/>
    </row>
    <row r="60" spans="2:11" s="35" customFormat="1" x14ac:dyDescent="0.25">
      <c r="B60" s="36">
        <v>45247</v>
      </c>
      <c r="C60" s="40" t="s">
        <v>74</v>
      </c>
      <c r="D60" s="25" t="s">
        <v>77</v>
      </c>
      <c r="E60" s="37" t="s">
        <v>78</v>
      </c>
      <c r="F60" s="25">
        <v>32450</v>
      </c>
      <c r="G60" s="34"/>
      <c r="H60" s="34"/>
      <c r="I60" s="34"/>
      <c r="K60" s="34"/>
    </row>
    <row r="61" spans="2:11" s="35" customFormat="1" x14ac:dyDescent="0.25">
      <c r="B61" s="36">
        <v>45247</v>
      </c>
      <c r="C61" s="40" t="s">
        <v>75</v>
      </c>
      <c r="D61" s="25" t="s">
        <v>77</v>
      </c>
      <c r="E61" s="37" t="s">
        <v>78</v>
      </c>
      <c r="F61" s="25">
        <v>32922</v>
      </c>
      <c r="G61" s="34"/>
      <c r="H61" s="34"/>
      <c r="I61" s="34"/>
      <c r="K61" s="34"/>
    </row>
    <row r="62" spans="2:11" s="35" customFormat="1" x14ac:dyDescent="0.25">
      <c r="B62" s="36">
        <v>45247</v>
      </c>
      <c r="C62" s="40" t="s">
        <v>76</v>
      </c>
      <c r="D62" s="25" t="s">
        <v>77</v>
      </c>
      <c r="E62" s="37" t="s">
        <v>78</v>
      </c>
      <c r="F62" s="25">
        <v>32922</v>
      </c>
      <c r="G62" s="34"/>
      <c r="H62" s="34"/>
      <c r="I62" s="34"/>
      <c r="K62" s="34"/>
    </row>
    <row r="63" spans="2:11" s="35" customFormat="1" x14ac:dyDescent="0.25">
      <c r="B63" s="36">
        <v>45252</v>
      </c>
      <c r="C63" s="40" t="s">
        <v>80</v>
      </c>
      <c r="D63" s="25" t="s">
        <v>81</v>
      </c>
      <c r="E63" s="37" t="s">
        <v>82</v>
      </c>
      <c r="F63" s="25">
        <v>12176.42</v>
      </c>
      <c r="G63" s="34"/>
      <c r="H63" s="34"/>
      <c r="I63" s="34"/>
      <c r="K63" s="34"/>
    </row>
    <row r="64" spans="2:11" s="35" customFormat="1" x14ac:dyDescent="0.25">
      <c r="B64" s="36">
        <v>45253</v>
      </c>
      <c r="C64" s="40" t="s">
        <v>83</v>
      </c>
      <c r="D64" s="25" t="s">
        <v>84</v>
      </c>
      <c r="E64" s="37" t="s">
        <v>85</v>
      </c>
      <c r="F64" s="25">
        <v>157412</v>
      </c>
      <c r="G64" s="34"/>
      <c r="H64" s="34"/>
      <c r="I64" s="34"/>
      <c r="K64" s="34"/>
    </row>
    <row r="65" spans="2:11" s="35" customFormat="1" ht="88.5" x14ac:dyDescent="0.25">
      <c r="B65" s="36">
        <v>45258</v>
      </c>
      <c r="C65" s="40" t="s">
        <v>44</v>
      </c>
      <c r="D65" s="25" t="s">
        <v>49</v>
      </c>
      <c r="E65" s="37" t="s">
        <v>104</v>
      </c>
      <c r="F65" s="25">
        <v>9000</v>
      </c>
      <c r="G65" s="34"/>
      <c r="H65" s="34"/>
      <c r="I65" s="34"/>
      <c r="K65" s="34"/>
    </row>
    <row r="66" spans="2:11" s="35" customFormat="1" ht="177" x14ac:dyDescent="0.25">
      <c r="B66" s="36">
        <v>45258</v>
      </c>
      <c r="C66" s="40" t="s">
        <v>44</v>
      </c>
      <c r="D66" s="25" t="s">
        <v>51</v>
      </c>
      <c r="E66" s="37" t="s">
        <v>105</v>
      </c>
      <c r="F66" s="25">
        <v>157100</v>
      </c>
      <c r="G66" s="34"/>
      <c r="H66" s="34"/>
      <c r="I66" s="34"/>
      <c r="K66" s="34"/>
    </row>
    <row r="67" spans="2:11" s="35" customFormat="1" ht="132.75" x14ac:dyDescent="0.25">
      <c r="B67" s="36">
        <v>45258</v>
      </c>
      <c r="C67" s="40" t="s">
        <v>44</v>
      </c>
      <c r="D67" s="25" t="s">
        <v>51</v>
      </c>
      <c r="E67" s="37" t="s">
        <v>106</v>
      </c>
      <c r="F67" s="25">
        <v>65700</v>
      </c>
      <c r="G67" s="34"/>
      <c r="H67" s="34"/>
      <c r="I67" s="34"/>
      <c r="K67" s="34"/>
    </row>
    <row r="68" spans="2:11" s="35" customFormat="1" x14ac:dyDescent="0.25">
      <c r="B68" s="36">
        <v>45259</v>
      </c>
      <c r="C68" s="40" t="s">
        <v>86</v>
      </c>
      <c r="D68" s="25" t="s">
        <v>87</v>
      </c>
      <c r="E68" s="37" t="s">
        <v>88</v>
      </c>
      <c r="F68" s="25">
        <v>12416.18</v>
      </c>
      <c r="G68" s="34"/>
      <c r="H68" s="34"/>
      <c r="I68" s="34"/>
      <c r="K68" s="34"/>
    </row>
    <row r="69" spans="2:11" s="35" customFormat="1" ht="89.25" thickBot="1" x14ac:dyDescent="0.3">
      <c r="B69" s="36">
        <v>45260</v>
      </c>
      <c r="C69" s="40" t="s">
        <v>89</v>
      </c>
      <c r="D69" s="25" t="s">
        <v>90</v>
      </c>
      <c r="E69" s="37" t="s">
        <v>91</v>
      </c>
      <c r="F69" s="25">
        <v>4584.18</v>
      </c>
      <c r="G69" s="34"/>
      <c r="H69" s="34"/>
      <c r="I69" s="34"/>
      <c r="K69" s="34"/>
    </row>
    <row r="70" spans="2:11" s="13" customFormat="1" ht="45.75" thickBot="1" x14ac:dyDescent="0.3">
      <c r="B70" s="52" t="s">
        <v>57</v>
      </c>
      <c r="C70" s="47"/>
      <c r="D70" s="26"/>
      <c r="E70" s="27"/>
      <c r="F70" s="28">
        <f>SUM(F12:F69)</f>
        <v>7307712.8399999999</v>
      </c>
      <c r="G70" s="29"/>
      <c r="H70" s="29"/>
      <c r="I70" s="30"/>
      <c r="K70" s="1"/>
    </row>
    <row r="71" spans="2:11" s="13" customFormat="1" x14ac:dyDescent="0.25">
      <c r="B71" s="51"/>
      <c r="C71" s="48"/>
      <c r="D71" s="1"/>
      <c r="E71" s="31"/>
      <c r="F71" s="23"/>
      <c r="G71" s="1"/>
      <c r="H71" s="1"/>
      <c r="I71" s="1"/>
      <c r="K71" s="1"/>
    </row>
    <row r="72" spans="2:11" s="13" customFormat="1" x14ac:dyDescent="0.25">
      <c r="B72" s="51"/>
      <c r="C72" s="48"/>
      <c r="D72" s="1"/>
      <c r="E72" s="31" t="s">
        <v>58</v>
      </c>
      <c r="F72" s="23"/>
      <c r="G72" s="1"/>
      <c r="H72" s="1"/>
      <c r="I72" s="1"/>
      <c r="K72" s="1"/>
    </row>
    <row r="73" spans="2:11" s="13" customFormat="1" ht="45" x14ac:dyDescent="0.25">
      <c r="B73" s="53"/>
      <c r="C73" s="49"/>
      <c r="D73" s="32"/>
      <c r="E73" s="33"/>
      <c r="F73" s="32"/>
      <c r="G73" s="1"/>
      <c r="H73" s="1"/>
      <c r="I73" s="1"/>
      <c r="K73" s="1"/>
    </row>
    <row r="74" spans="2:11" s="13" customFormat="1" x14ac:dyDescent="0.25">
      <c r="B74" s="55" t="s">
        <v>59</v>
      </c>
      <c r="C74" s="55"/>
      <c r="D74" s="55"/>
      <c r="E74" s="55"/>
      <c r="F74" s="55"/>
      <c r="G74" s="1"/>
      <c r="H74" s="1"/>
      <c r="I74" s="1"/>
      <c r="K74" s="1"/>
    </row>
    <row r="75" spans="2:11" s="13" customFormat="1" ht="45" x14ac:dyDescent="0.25">
      <c r="B75" s="54" t="s">
        <v>60</v>
      </c>
      <c r="C75" s="54"/>
      <c r="D75" s="54"/>
      <c r="E75" s="54"/>
      <c r="F75" s="54"/>
      <c r="G75" s="1"/>
      <c r="H75" s="1"/>
      <c r="I75" s="1"/>
      <c r="K75" s="1"/>
    </row>
    <row r="77" spans="2:11" s="13" customFormat="1" ht="45" x14ac:dyDescent="0.25">
      <c r="B77" s="51"/>
      <c r="C77" s="49"/>
      <c r="D77" s="32"/>
      <c r="E77" s="33"/>
      <c r="F77" s="1"/>
      <c r="G77" s="1"/>
      <c r="H77" s="1"/>
      <c r="I77" s="1"/>
      <c r="K77" s="1"/>
    </row>
    <row r="78" spans="2:11" s="13" customFormat="1" ht="45" x14ac:dyDescent="0.25">
      <c r="B78" s="51"/>
      <c r="C78" s="49"/>
      <c r="D78" s="32"/>
      <c r="E78" s="33"/>
      <c r="F78" s="1"/>
      <c r="G78" s="1"/>
      <c r="H78" s="1"/>
      <c r="I78" s="1"/>
      <c r="K78" s="1"/>
    </row>
  </sheetData>
  <autoFilter ref="B11:F28" xr:uid="{00000000-0009-0000-0000-00000A000000}">
    <sortState xmlns:xlrd2="http://schemas.microsoft.com/office/spreadsheetml/2017/richdata2" ref="B12:F61">
      <sortCondition ref="B11:B28"/>
    </sortState>
  </autoFilter>
  <mergeCells count="6">
    <mergeCell ref="B75:F75"/>
    <mergeCell ref="B5:F5"/>
    <mergeCell ref="B6:F6"/>
    <mergeCell ref="B8:F8"/>
    <mergeCell ref="B9:F9"/>
    <mergeCell ref="B74:F74"/>
  </mergeCells>
  <printOptions horizontalCentered="1"/>
  <pageMargins left="0.27559055118110237" right="0.23622047244094491" top="0.15748031496062992" bottom="0.23622047244094491" header="0.51181102362204722" footer="0.31496062992125984"/>
  <pageSetup paperSize="9" scale="27" fitToWidth="2" fitToHeight="3" orientation="landscape" blackAndWhite="1" horizontalDpi="4294967293"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NOV</vt:lpstr>
      <vt:lpstr>NOV!Área_de_impresión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Johlenny Rosario</dc:creator>
  <cp:lastModifiedBy>DIVISION DE CONTABILIDAD</cp:lastModifiedBy>
  <cp:lastPrinted>2023-09-08T14:57:43Z</cp:lastPrinted>
  <dcterms:created xsi:type="dcterms:W3CDTF">2023-08-09T15:53:26Z</dcterms:created>
  <dcterms:modified xsi:type="dcterms:W3CDTF">2023-12-12T17:35:32Z</dcterms:modified>
</cp:coreProperties>
</file>